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195" activeTab="1"/>
  </bookViews>
  <sheets>
    <sheet name="CALENDARIO" sheetId="1" r:id="rId1"/>
    <sheet name="CLASIFICACIÓN" sheetId="2" r:id="rId2"/>
  </sheets>
  <definedNames/>
  <calcPr fullCalcOnLoad="1"/>
</workbook>
</file>

<file path=xl/sharedStrings.xml><?xml version="1.0" encoding="utf-8"?>
<sst xmlns="http://schemas.openxmlformats.org/spreadsheetml/2006/main" count="232" uniqueCount="53">
  <si>
    <t>A</t>
  </si>
  <si>
    <t>B</t>
  </si>
  <si>
    <t>C</t>
  </si>
  <si>
    <t>D</t>
  </si>
  <si>
    <t>E</t>
  </si>
  <si>
    <t>F</t>
  </si>
  <si>
    <t>G</t>
  </si>
  <si>
    <t>H</t>
  </si>
  <si>
    <t>J</t>
  </si>
  <si>
    <t>JORNADA 1</t>
  </si>
  <si>
    <t>JORNADA 2</t>
  </si>
  <si>
    <t>JORNADA 3</t>
  </si>
  <si>
    <t>JORNADA 4</t>
  </si>
  <si>
    <t>JORNADA 5</t>
  </si>
  <si>
    <t>JORNADA 6</t>
  </si>
  <si>
    <t>JORNADA 7</t>
  </si>
  <si>
    <t>JORNADA 8</t>
  </si>
  <si>
    <t>JORNADA 9</t>
  </si>
  <si>
    <t>JORNADA 10</t>
  </si>
  <si>
    <t>JORNADA 11</t>
  </si>
  <si>
    <t>JORNADA 12</t>
  </si>
  <si>
    <t>JORNADA 13</t>
  </si>
  <si>
    <t>JORNADA 14</t>
  </si>
  <si>
    <t>EQUIPO</t>
  </si>
  <si>
    <t>P</t>
  </si>
  <si>
    <t>PTOS</t>
  </si>
  <si>
    <t>DESCANSA NO JUEGA</t>
  </si>
  <si>
    <t>1º A LOS LEONES</t>
  </si>
  <si>
    <t>1ºB LOS ÁLAMOS</t>
  </si>
  <si>
    <t>1ºB LAS AMAPOLAS</t>
  </si>
  <si>
    <t>1ºC LOS LÍQUENES</t>
  </si>
  <si>
    <t xml:space="preserve">1ºC LOS MUSGOS </t>
  </si>
  <si>
    <t>2º ESO LOS OLVIDADOS</t>
  </si>
  <si>
    <t>2º ESO LOS CAIMANES</t>
  </si>
  <si>
    <t>0*</t>
  </si>
  <si>
    <t xml:space="preserve">0* NO QUISIERON JUGAR </t>
  </si>
  <si>
    <t>1º</t>
  </si>
  <si>
    <t>3º</t>
  </si>
  <si>
    <t>4º</t>
  </si>
  <si>
    <t>2º</t>
  </si>
  <si>
    <t>6º</t>
  </si>
  <si>
    <t>7º</t>
  </si>
  <si>
    <t>5º</t>
  </si>
  <si>
    <t>CLASIFICACIÓN</t>
  </si>
  <si>
    <t>SEMIFINALISTA</t>
  </si>
  <si>
    <t>SEMI</t>
  </si>
  <si>
    <t>SEMIFINALES</t>
  </si>
  <si>
    <t>3º y 4º PUESTO</t>
  </si>
  <si>
    <t>FINAL</t>
  </si>
  <si>
    <t>TERCERO</t>
  </si>
  <si>
    <t>CUARTO</t>
  </si>
  <si>
    <t>SUBCAMPEONES</t>
  </si>
  <si>
    <t>CAMPEONES PENALTIS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</si>
</sst>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11" fontId="0" fillId="0" borderId="10" xfId="0" applyNumberFormat="1" applyBorder="1" applyAlignment="1">
      <alignment horizontal="left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97"/>
  <sheetViews>
    <sheetView zoomScale="80" zoomScaleNormal="80" zoomScalePageLayoutView="0" workbookViewId="0" topLeftCell="A80">
      <selection activeCell="I95" sqref="I95"/>
    </sheetView>
  </sheetViews>
  <sheetFormatPr defaultColWidth="11.421875" defaultRowHeight="12.75"/>
  <cols>
    <col min="1" max="1" width="5.28125" style="1" customWidth="1"/>
    <col min="2" max="2" width="23.421875" style="1" customWidth="1"/>
    <col min="3" max="3" width="5.8515625" style="1" customWidth="1"/>
    <col min="4" max="4" width="5.7109375" style="1" customWidth="1"/>
    <col min="5" max="5" width="22.7109375" style="1" customWidth="1"/>
    <col min="6" max="6" width="2.7109375" style="1" customWidth="1"/>
    <col min="7" max="7" width="24.140625" style="1" customWidth="1"/>
    <col min="8" max="8" width="6.421875" style="1" customWidth="1"/>
    <col min="9" max="9" width="6.57421875" style="1" customWidth="1"/>
    <col min="10" max="10" width="25.421875" style="1" customWidth="1"/>
    <col min="11" max="11" width="2.7109375" style="1" customWidth="1"/>
    <col min="12" max="16384" width="11.421875" style="1" customWidth="1"/>
  </cols>
  <sheetData>
    <row r="3" spans="2:5" ht="12.75">
      <c r="B3" s="1" t="s">
        <v>0</v>
      </c>
      <c r="E3" s="5" t="s">
        <v>27</v>
      </c>
    </row>
    <row r="4" spans="2:5" ht="12.75">
      <c r="B4" s="1" t="s">
        <v>1</v>
      </c>
      <c r="E4" s="5" t="s">
        <v>28</v>
      </c>
    </row>
    <row r="5" spans="2:5" ht="12.75">
      <c r="B5" s="1" t="s">
        <v>2</v>
      </c>
      <c r="E5" s="5" t="s">
        <v>29</v>
      </c>
    </row>
    <row r="6" spans="2:5" ht="12.75">
      <c r="B6" s="1" t="s">
        <v>3</v>
      </c>
      <c r="E6" s="5" t="s">
        <v>31</v>
      </c>
    </row>
    <row r="7" spans="2:5" ht="12.75">
      <c r="B7" s="1" t="s">
        <v>4</v>
      </c>
      <c r="E7" s="5" t="s">
        <v>30</v>
      </c>
    </row>
    <row r="8" spans="2:5" ht="12.75">
      <c r="B8" s="1" t="s">
        <v>5</v>
      </c>
      <c r="E8" s="5" t="s">
        <v>26</v>
      </c>
    </row>
    <row r="9" spans="2:5" ht="12.75">
      <c r="B9" s="1" t="s">
        <v>6</v>
      </c>
      <c r="E9" s="5" t="s">
        <v>32</v>
      </c>
    </row>
    <row r="10" spans="2:5" ht="12.75">
      <c r="B10" s="1" t="s">
        <v>7</v>
      </c>
      <c r="E10" s="5" t="s">
        <v>33</v>
      </c>
    </row>
    <row r="13" spans="2:10" ht="12.75">
      <c r="B13" s="16" t="s">
        <v>9</v>
      </c>
      <c r="C13" s="17"/>
      <c r="D13" s="17"/>
      <c r="E13" s="18"/>
      <c r="G13" s="16" t="s">
        <v>16</v>
      </c>
      <c r="H13" s="17"/>
      <c r="I13" s="17"/>
      <c r="J13" s="18"/>
    </row>
    <row r="14" spans="2:10" ht="12.75">
      <c r="B14" s="3" t="s">
        <v>6</v>
      </c>
      <c r="C14" s="2"/>
      <c r="D14" s="2"/>
      <c r="E14" s="2" t="s">
        <v>7</v>
      </c>
      <c r="G14" s="2" t="s">
        <v>7</v>
      </c>
      <c r="H14" s="2"/>
      <c r="I14" s="2"/>
      <c r="J14" s="3" t="s">
        <v>6</v>
      </c>
    </row>
    <row r="15" spans="2:10" ht="12.75">
      <c r="B15" s="2" t="s">
        <v>0</v>
      </c>
      <c r="C15" s="2"/>
      <c r="D15" s="2"/>
      <c r="E15" s="2" t="s">
        <v>1</v>
      </c>
      <c r="G15" s="2" t="s">
        <v>1</v>
      </c>
      <c r="H15" s="2"/>
      <c r="I15" s="2"/>
      <c r="J15" s="2" t="s">
        <v>0</v>
      </c>
    </row>
    <row r="16" spans="2:10" ht="12.75">
      <c r="B16" s="2" t="s">
        <v>2</v>
      </c>
      <c r="C16" s="2"/>
      <c r="D16" s="2"/>
      <c r="E16" s="2" t="s">
        <v>3</v>
      </c>
      <c r="G16" s="2" t="s">
        <v>3</v>
      </c>
      <c r="H16" s="2"/>
      <c r="I16" s="2"/>
      <c r="J16" s="2" t="s">
        <v>2</v>
      </c>
    </row>
    <row r="17" spans="2:10" ht="12.75">
      <c r="B17" s="2" t="s">
        <v>4</v>
      </c>
      <c r="C17" s="2"/>
      <c r="D17" s="2"/>
      <c r="E17" s="2" t="s">
        <v>5</v>
      </c>
      <c r="G17" s="2" t="s">
        <v>5</v>
      </c>
      <c r="H17" s="2"/>
      <c r="I17" s="2"/>
      <c r="J17" s="2" t="s">
        <v>4</v>
      </c>
    </row>
    <row r="19" spans="2:10" ht="12.75">
      <c r="B19" s="16" t="s">
        <v>10</v>
      </c>
      <c r="C19" s="17"/>
      <c r="D19" s="17"/>
      <c r="E19" s="18"/>
      <c r="G19" s="16" t="s">
        <v>17</v>
      </c>
      <c r="H19" s="17"/>
      <c r="I19" s="17"/>
      <c r="J19" s="18"/>
    </row>
    <row r="20" spans="2:10" ht="12.75">
      <c r="B20" s="2" t="s">
        <v>1</v>
      </c>
      <c r="C20" s="2"/>
      <c r="D20" s="2"/>
      <c r="E20" s="2" t="s">
        <v>6</v>
      </c>
      <c r="G20" s="2" t="s">
        <v>6</v>
      </c>
      <c r="H20" s="2"/>
      <c r="I20" s="2"/>
      <c r="J20" s="2" t="s">
        <v>1</v>
      </c>
    </row>
    <row r="21" spans="2:10" ht="12.75">
      <c r="B21" s="2" t="s">
        <v>3</v>
      </c>
      <c r="C21" s="2"/>
      <c r="D21" s="2"/>
      <c r="E21" s="2" t="s">
        <v>0</v>
      </c>
      <c r="G21" s="2" t="s">
        <v>0</v>
      </c>
      <c r="H21" s="2"/>
      <c r="I21" s="2"/>
      <c r="J21" s="2" t="s">
        <v>3</v>
      </c>
    </row>
    <row r="22" spans="2:10" ht="12.75">
      <c r="B22" s="2" t="s">
        <v>5</v>
      </c>
      <c r="C22" s="2"/>
      <c r="D22" s="2"/>
      <c r="E22" s="2" t="s">
        <v>2</v>
      </c>
      <c r="G22" s="2" t="s">
        <v>2</v>
      </c>
      <c r="H22" s="2"/>
      <c r="I22" s="2"/>
      <c r="J22" s="2" t="s">
        <v>5</v>
      </c>
    </row>
    <row r="23" spans="2:10" ht="12.75">
      <c r="B23" s="2" t="s">
        <v>7</v>
      </c>
      <c r="C23" s="2"/>
      <c r="D23" s="2"/>
      <c r="E23" s="2" t="s">
        <v>4</v>
      </c>
      <c r="G23" s="2" t="s">
        <v>4</v>
      </c>
      <c r="H23" s="2"/>
      <c r="I23" s="2"/>
      <c r="J23" s="2" t="s">
        <v>7</v>
      </c>
    </row>
    <row r="25" spans="2:10" ht="12.75">
      <c r="B25" s="16" t="s">
        <v>11</v>
      </c>
      <c r="C25" s="17"/>
      <c r="D25" s="17"/>
      <c r="E25" s="18"/>
      <c r="G25" s="16" t="s">
        <v>18</v>
      </c>
      <c r="H25" s="17"/>
      <c r="I25" s="17"/>
      <c r="J25" s="18"/>
    </row>
    <row r="26" spans="2:10" ht="12.75">
      <c r="B26" s="3" t="s">
        <v>6</v>
      </c>
      <c r="C26" s="2"/>
      <c r="D26" s="2"/>
      <c r="E26" s="2" t="s">
        <v>4</v>
      </c>
      <c r="G26" s="2" t="s">
        <v>4</v>
      </c>
      <c r="H26" s="2"/>
      <c r="I26" s="2"/>
      <c r="J26" s="3" t="s">
        <v>6</v>
      </c>
    </row>
    <row r="27" spans="2:10" ht="12.75">
      <c r="B27" s="2" t="s">
        <v>0</v>
      </c>
      <c r="C27" s="2"/>
      <c r="D27" s="2"/>
      <c r="E27" s="2" t="s">
        <v>5</v>
      </c>
      <c r="G27" s="2" t="s">
        <v>5</v>
      </c>
      <c r="H27" s="2"/>
      <c r="I27" s="2"/>
      <c r="J27" s="2" t="s">
        <v>0</v>
      </c>
    </row>
    <row r="28" spans="2:10" ht="12.75">
      <c r="B28" s="2" t="s">
        <v>2</v>
      </c>
      <c r="C28" s="2"/>
      <c r="D28" s="2"/>
      <c r="E28" s="2" t="s">
        <v>7</v>
      </c>
      <c r="G28" s="2" t="s">
        <v>7</v>
      </c>
      <c r="H28" s="2"/>
      <c r="I28" s="2"/>
      <c r="J28" s="2" t="s">
        <v>2</v>
      </c>
    </row>
    <row r="29" spans="2:10" ht="12.75">
      <c r="B29" s="2" t="s">
        <v>1</v>
      </c>
      <c r="C29" s="2"/>
      <c r="D29" s="2"/>
      <c r="E29" s="2" t="s">
        <v>3</v>
      </c>
      <c r="G29" s="2" t="s">
        <v>3</v>
      </c>
      <c r="H29" s="2"/>
      <c r="I29" s="2"/>
      <c r="J29" s="2" t="s">
        <v>1</v>
      </c>
    </row>
    <row r="31" spans="2:10" ht="12.75">
      <c r="B31" s="16" t="s">
        <v>12</v>
      </c>
      <c r="C31" s="17"/>
      <c r="D31" s="17"/>
      <c r="E31" s="18"/>
      <c r="G31" s="16" t="s">
        <v>19</v>
      </c>
      <c r="H31" s="17"/>
      <c r="I31" s="17"/>
      <c r="J31" s="18"/>
    </row>
    <row r="32" spans="2:10" ht="12.75">
      <c r="B32" s="2" t="s">
        <v>3</v>
      </c>
      <c r="C32" s="2"/>
      <c r="D32" s="2"/>
      <c r="E32" s="2" t="s">
        <v>6</v>
      </c>
      <c r="G32" s="2" t="s">
        <v>6</v>
      </c>
      <c r="H32" s="2"/>
      <c r="I32" s="2"/>
      <c r="J32" s="2" t="s">
        <v>3</v>
      </c>
    </row>
    <row r="33" spans="2:10" ht="12.75">
      <c r="B33" s="2" t="s">
        <v>5</v>
      </c>
      <c r="C33" s="2"/>
      <c r="D33" s="2"/>
      <c r="E33" s="2" t="s">
        <v>1</v>
      </c>
      <c r="G33" s="2" t="s">
        <v>1</v>
      </c>
      <c r="H33" s="2"/>
      <c r="I33" s="2"/>
      <c r="J33" s="2" t="s">
        <v>5</v>
      </c>
    </row>
    <row r="34" spans="2:10" ht="12.75">
      <c r="B34" s="2" t="s">
        <v>7</v>
      </c>
      <c r="C34" s="2"/>
      <c r="D34" s="2"/>
      <c r="E34" s="2" t="s">
        <v>0</v>
      </c>
      <c r="G34" s="2" t="s">
        <v>0</v>
      </c>
      <c r="H34" s="2"/>
      <c r="I34" s="2"/>
      <c r="J34" s="2" t="s">
        <v>7</v>
      </c>
    </row>
    <row r="35" spans="2:10" ht="12.75">
      <c r="B35" s="2" t="s">
        <v>4</v>
      </c>
      <c r="C35" s="2"/>
      <c r="D35" s="2"/>
      <c r="E35" s="2" t="s">
        <v>2</v>
      </c>
      <c r="G35" s="2" t="s">
        <v>2</v>
      </c>
      <c r="H35" s="2"/>
      <c r="I35" s="2"/>
      <c r="J35" s="2" t="s">
        <v>4</v>
      </c>
    </row>
    <row r="37" spans="2:10" ht="12.75">
      <c r="B37" s="16" t="s">
        <v>13</v>
      </c>
      <c r="C37" s="17"/>
      <c r="D37" s="17"/>
      <c r="E37" s="18"/>
      <c r="G37" s="16" t="s">
        <v>20</v>
      </c>
      <c r="H37" s="17"/>
      <c r="I37" s="17"/>
      <c r="J37" s="18"/>
    </row>
    <row r="38" spans="2:10" ht="12.75">
      <c r="B38" s="2" t="s">
        <v>6</v>
      </c>
      <c r="C38" s="2"/>
      <c r="D38" s="2"/>
      <c r="E38" s="2" t="s">
        <v>2</v>
      </c>
      <c r="G38" s="2" t="s">
        <v>2</v>
      </c>
      <c r="H38" s="2"/>
      <c r="I38" s="2"/>
      <c r="J38" s="2" t="s">
        <v>6</v>
      </c>
    </row>
    <row r="39" spans="2:10" ht="12.75">
      <c r="B39" s="2" t="s">
        <v>1</v>
      </c>
      <c r="C39" s="2"/>
      <c r="D39" s="2"/>
      <c r="E39" s="2" t="s">
        <v>7</v>
      </c>
      <c r="G39" s="2" t="s">
        <v>7</v>
      </c>
      <c r="H39" s="2"/>
      <c r="I39" s="2"/>
      <c r="J39" s="2" t="s">
        <v>1</v>
      </c>
    </row>
    <row r="40" spans="2:10" ht="12.75">
      <c r="B40" s="2" t="s">
        <v>0</v>
      </c>
      <c r="C40" s="2"/>
      <c r="D40" s="2"/>
      <c r="E40" s="2" t="s">
        <v>4</v>
      </c>
      <c r="G40" s="2" t="s">
        <v>4</v>
      </c>
      <c r="H40" s="2"/>
      <c r="I40" s="2"/>
      <c r="J40" s="2" t="s">
        <v>0</v>
      </c>
    </row>
    <row r="41" spans="2:10" ht="12.75">
      <c r="B41" s="2" t="s">
        <v>3</v>
      </c>
      <c r="C41" s="2"/>
      <c r="D41" s="2"/>
      <c r="E41" s="2" t="s">
        <v>5</v>
      </c>
      <c r="G41" s="2" t="s">
        <v>5</v>
      </c>
      <c r="H41" s="2"/>
      <c r="I41" s="2"/>
      <c r="J41" s="2" t="s">
        <v>3</v>
      </c>
    </row>
    <row r="43" spans="2:10" ht="12.75">
      <c r="B43" s="16" t="s">
        <v>14</v>
      </c>
      <c r="C43" s="17"/>
      <c r="D43" s="17"/>
      <c r="E43" s="18"/>
      <c r="G43" s="16" t="s">
        <v>21</v>
      </c>
      <c r="H43" s="17"/>
      <c r="I43" s="17"/>
      <c r="J43" s="18"/>
    </row>
    <row r="44" spans="2:10" ht="12.75">
      <c r="B44" s="2" t="s">
        <v>6</v>
      </c>
      <c r="C44" s="2"/>
      <c r="D44" s="2"/>
      <c r="E44" s="2" t="s">
        <v>5</v>
      </c>
      <c r="G44" s="2" t="s">
        <v>5</v>
      </c>
      <c r="H44" s="2"/>
      <c r="I44" s="2"/>
      <c r="J44" s="2" t="s">
        <v>6</v>
      </c>
    </row>
    <row r="45" spans="2:10" ht="12.75">
      <c r="B45" s="2" t="s">
        <v>7</v>
      </c>
      <c r="C45" s="2"/>
      <c r="D45" s="2"/>
      <c r="E45" s="2" t="s">
        <v>3</v>
      </c>
      <c r="G45" s="2" t="s">
        <v>3</v>
      </c>
      <c r="H45" s="2"/>
      <c r="I45" s="2"/>
      <c r="J45" s="2" t="s">
        <v>7</v>
      </c>
    </row>
    <row r="46" spans="2:10" ht="12.75">
      <c r="B46" s="2" t="s">
        <v>4</v>
      </c>
      <c r="C46" s="2"/>
      <c r="D46" s="2"/>
      <c r="E46" s="2" t="s">
        <v>1</v>
      </c>
      <c r="G46" s="2" t="s">
        <v>1</v>
      </c>
      <c r="H46" s="2"/>
      <c r="I46" s="2"/>
      <c r="J46" s="2" t="s">
        <v>4</v>
      </c>
    </row>
    <row r="47" spans="2:10" ht="12.75">
      <c r="B47" s="2" t="s">
        <v>2</v>
      </c>
      <c r="C47" s="2"/>
      <c r="D47" s="2"/>
      <c r="E47" s="2" t="s">
        <v>0</v>
      </c>
      <c r="G47" s="2" t="s">
        <v>0</v>
      </c>
      <c r="H47" s="2"/>
      <c r="I47" s="2"/>
      <c r="J47" s="2" t="s">
        <v>2</v>
      </c>
    </row>
    <row r="49" spans="2:10" ht="12.75">
      <c r="B49" s="16" t="s">
        <v>15</v>
      </c>
      <c r="C49" s="17"/>
      <c r="D49" s="17"/>
      <c r="E49" s="18"/>
      <c r="G49" s="16" t="s">
        <v>22</v>
      </c>
      <c r="H49" s="17"/>
      <c r="I49" s="17"/>
      <c r="J49" s="18"/>
    </row>
    <row r="50" spans="2:10" ht="12.75">
      <c r="B50" s="2" t="s">
        <v>0</v>
      </c>
      <c r="C50" s="2"/>
      <c r="D50" s="2"/>
      <c r="E50" s="2" t="s">
        <v>6</v>
      </c>
      <c r="G50" s="2" t="s">
        <v>6</v>
      </c>
      <c r="H50" s="2"/>
      <c r="I50" s="2"/>
      <c r="J50" s="2" t="s">
        <v>0</v>
      </c>
    </row>
    <row r="51" spans="2:10" ht="12.75">
      <c r="B51" s="2" t="s">
        <v>3</v>
      </c>
      <c r="C51" s="2"/>
      <c r="D51" s="2"/>
      <c r="E51" s="2" t="s">
        <v>4</v>
      </c>
      <c r="G51" s="2" t="s">
        <v>4</v>
      </c>
      <c r="H51" s="2"/>
      <c r="I51" s="2"/>
      <c r="J51" s="2" t="s">
        <v>3</v>
      </c>
    </row>
    <row r="52" spans="2:10" ht="12.75">
      <c r="B52" s="2" t="s">
        <v>1</v>
      </c>
      <c r="C52" s="2"/>
      <c r="D52" s="2"/>
      <c r="E52" s="2" t="s">
        <v>2</v>
      </c>
      <c r="G52" s="2" t="s">
        <v>2</v>
      </c>
      <c r="H52" s="2"/>
      <c r="I52" s="2"/>
      <c r="J52" s="2" t="s">
        <v>1</v>
      </c>
    </row>
    <row r="53" spans="2:10" ht="12.75">
      <c r="B53" s="2" t="s">
        <v>5</v>
      </c>
      <c r="C53" s="2"/>
      <c r="D53" s="2"/>
      <c r="E53" s="2" t="s">
        <v>7</v>
      </c>
      <c r="G53" s="2" t="s">
        <v>7</v>
      </c>
      <c r="H53" s="2"/>
      <c r="I53" s="2"/>
      <c r="J53" s="2" t="s">
        <v>5</v>
      </c>
    </row>
    <row r="54" ht="316.5" customHeight="1"/>
    <row r="55" ht="144" customHeight="1" hidden="1"/>
    <row r="56" spans="1:10" ht="12" customHeight="1">
      <c r="A56" s="6"/>
      <c r="B56" s="19" t="s">
        <v>9</v>
      </c>
      <c r="C56" s="20"/>
      <c r="D56" s="20"/>
      <c r="E56" s="21"/>
      <c r="F56" s="7"/>
      <c r="G56" s="19" t="s">
        <v>16</v>
      </c>
      <c r="H56" s="20"/>
      <c r="I56" s="20"/>
      <c r="J56" s="21"/>
    </row>
    <row r="57" spans="1:10" ht="12" customHeight="1">
      <c r="A57" s="6"/>
      <c r="B57" s="8" t="str">
        <f>IF(B14=B3,E3,IF(B14=B4,E4,IF(B14=B5,E5,IF(B14=B6,E6,IF(B14=B7,E7,IF(B14=B8,E8,IF(B14=B9,E9,E10)))))))</f>
        <v>2º ESO LOS OLVIDADOS</v>
      </c>
      <c r="C57" s="8">
        <v>3</v>
      </c>
      <c r="D57" s="8">
        <v>0</v>
      </c>
      <c r="E57" s="8" t="str">
        <f>IF(E14=B3,E3,IF(E14=B4,E4,IF(E14=B5,E5,IF(E14=B6,E6,IF(E14=B7,E7,IF(E14=B8,E8,IF(E14=B9,E9,E10)))))))</f>
        <v>2º ESO LOS CAIMANES</v>
      </c>
      <c r="F57" s="9"/>
      <c r="G57" s="8" t="str">
        <f>E57</f>
        <v>2º ESO LOS CAIMANES</v>
      </c>
      <c r="H57" s="8">
        <v>1</v>
      </c>
      <c r="I57" s="8">
        <v>1</v>
      </c>
      <c r="J57" s="8" t="str">
        <f>B57</f>
        <v>2º ESO LOS OLVIDADOS</v>
      </c>
    </row>
    <row r="58" spans="1:10" ht="12" customHeight="1">
      <c r="A58" s="6"/>
      <c r="B58" s="8" t="str">
        <f>IF(B15=B4,E4,IF(B15=B5,E5,IF(B15=B6,E6,IF(B15=B7,E7,IF(B15=B8,E8,IF(B15=B9,E9,IF(B15=B10,E10,E3)))))))</f>
        <v>1º A LOS LEONES</v>
      </c>
      <c r="C58" s="8">
        <v>2</v>
      </c>
      <c r="D58" s="8">
        <v>4</v>
      </c>
      <c r="E58" s="8" t="str">
        <f>IF(E15=B4,E4,IF(E15=B5,E5,IF(E15=B6,E6,IF(E15=B7,E7,IF(E15=B8,E8,IF(E15=B9,E9,IF(E15=B10,E10,E3)))))))</f>
        <v>1ºB LOS ÁLAMOS</v>
      </c>
      <c r="F58" s="9"/>
      <c r="G58" s="8" t="str">
        <f>E58</f>
        <v>1ºB LOS ÁLAMOS</v>
      </c>
      <c r="H58" s="8">
        <v>5</v>
      </c>
      <c r="I58" s="8">
        <v>2</v>
      </c>
      <c r="J58" s="8" t="str">
        <f>B58</f>
        <v>1º A LOS LEONES</v>
      </c>
    </row>
    <row r="59" spans="1:10" ht="12" customHeight="1">
      <c r="A59" s="6"/>
      <c r="B59" s="8" t="str">
        <f>IF(B16=B5,E5,IF(B16=B6,E6,IF(B16=B7,E7,IF(B16=B8,E8,IF(B16=B9,E9,IF(B16=B10,E10,IF(B16=B3,E3,E4)))))))</f>
        <v>1ºB LAS AMAPOLAS</v>
      </c>
      <c r="C59" s="8">
        <v>2</v>
      </c>
      <c r="D59" s="8">
        <v>3</v>
      </c>
      <c r="E59" s="8" t="str">
        <f>IF(E16=B5,E5,IF(E16=B6,E6,IF(E16=B7,E7,IF(E16=B8,E8,IF(E16=B9,E9,IF(E16=B10,E10,IF(E16=B3,E3,E4)))))))</f>
        <v>1ºC LOS MUSGOS </v>
      </c>
      <c r="F59" s="9"/>
      <c r="G59" s="8" t="str">
        <f>E59</f>
        <v>1ºC LOS MUSGOS </v>
      </c>
      <c r="H59" s="8">
        <v>4</v>
      </c>
      <c r="I59" s="8">
        <v>1</v>
      </c>
      <c r="J59" s="8" t="str">
        <f>B59</f>
        <v>1ºB LAS AMAPOLAS</v>
      </c>
    </row>
    <row r="60" spans="1:10" ht="12" customHeight="1">
      <c r="A60" s="6"/>
      <c r="B60" s="8" t="str">
        <f>IF(B17=B6,E6,IF(B17=B7,E7,IF(B17=B8,E8,IF(B17=B9,E9,IF(B17=B10,E10,IF(B17=B3,E3,IF(B17=B4,E4,E5)))))))</f>
        <v>1ºC LOS LÍQUENES</v>
      </c>
      <c r="C60" s="8"/>
      <c r="D60" s="8"/>
      <c r="E60" s="8" t="str">
        <f>IF(E17=B6,E6,IF(E17=B7,E7,IF(E17=B8,E8,IF(E17=B9,E9,IF(E17=B10,E10,IF(E17=B3,E3,IF(E17=B4,E4,E5)))))))</f>
        <v>DESCANSA NO JUEGA</v>
      </c>
      <c r="F60" s="9"/>
      <c r="G60" s="8" t="str">
        <f>E60</f>
        <v>DESCANSA NO JUEGA</v>
      </c>
      <c r="H60" s="8"/>
      <c r="I60" s="8"/>
      <c r="J60" s="8" t="str">
        <f>B60</f>
        <v>1ºC LOS LÍQUENES</v>
      </c>
    </row>
    <row r="61" spans="1:10" ht="12" customHeight="1">
      <c r="A61" s="6"/>
      <c r="B61" s="9"/>
      <c r="C61" s="9"/>
      <c r="D61" s="9"/>
      <c r="E61" s="9"/>
      <c r="F61" s="9"/>
      <c r="G61" s="9"/>
      <c r="H61" s="9"/>
      <c r="I61" s="9"/>
      <c r="J61" s="9"/>
    </row>
    <row r="62" spans="1:10" ht="12" customHeight="1">
      <c r="A62" s="6"/>
      <c r="B62" s="19" t="s">
        <v>10</v>
      </c>
      <c r="C62" s="20"/>
      <c r="D62" s="20"/>
      <c r="E62" s="21"/>
      <c r="F62" s="9"/>
      <c r="G62" s="19" t="s">
        <v>17</v>
      </c>
      <c r="H62" s="20"/>
      <c r="I62" s="20"/>
      <c r="J62" s="21"/>
    </row>
    <row r="63" spans="1:10" ht="12" customHeight="1">
      <c r="A63" s="6"/>
      <c r="B63" s="8" t="str">
        <f>IF(B20=B9,E9,IF(B20=B10,E10,IF(B20=B3,E3,IF(B20=B4,E4,IF(B20=B5,E5,IF(B20=B6,E6,IF(B20=B7,E7,E8)))))))</f>
        <v>1ºB LOS ÁLAMOS</v>
      </c>
      <c r="C63" s="8">
        <v>1</v>
      </c>
      <c r="D63" s="8">
        <v>2</v>
      </c>
      <c r="E63" s="8" t="str">
        <f>IF(E20=B9,E9,IF(E20=B10,E10,IF(E20=B3,E3,IF(E20=B4,E4,IF(E20=B5,E5,IF(E20=B6,E6,IF(E20=B7,E7,E8)))))))</f>
        <v>2º ESO LOS OLVIDADOS</v>
      </c>
      <c r="F63" s="9"/>
      <c r="G63" s="8" t="str">
        <f>E63</f>
        <v>2º ESO LOS OLVIDADOS</v>
      </c>
      <c r="H63" s="8">
        <v>1</v>
      </c>
      <c r="I63" s="8">
        <v>1</v>
      </c>
      <c r="J63" s="8" t="str">
        <f>B63</f>
        <v>1ºB LOS ÁLAMOS</v>
      </c>
    </row>
    <row r="64" spans="1:10" ht="12" customHeight="1">
      <c r="A64" s="6"/>
      <c r="B64" s="8" t="str">
        <f>IF(B21=B10,E10,IF(B21=B3,E3,IF(B21=B4,E4,IF(B21=B5,E5,IF(B21=B6,E6,IF(B21=B7,E7,IF(B21=B8,E8,E9)))))))</f>
        <v>1ºC LOS MUSGOS </v>
      </c>
      <c r="C64" s="8">
        <v>3</v>
      </c>
      <c r="D64" s="8">
        <v>3</v>
      </c>
      <c r="E64" s="8" t="str">
        <f>IF(E21=B10,E10,IF(E21=B3,E3,IF(E21=B4,E4,IF(E21=B5,E5,IF(E21=B6,E6,IF(E21=B7,E7,IF(E21=B8,E8,E9)))))))</f>
        <v>1º A LOS LEONES</v>
      </c>
      <c r="F64" s="9"/>
      <c r="G64" s="8" t="str">
        <f>E64</f>
        <v>1º A LOS LEONES</v>
      </c>
      <c r="H64" s="8">
        <v>2</v>
      </c>
      <c r="I64" s="8">
        <v>3</v>
      </c>
      <c r="J64" s="8" t="str">
        <f>B64</f>
        <v>1ºC LOS MUSGOS </v>
      </c>
    </row>
    <row r="65" spans="1:10" ht="12" customHeight="1">
      <c r="A65" s="6"/>
      <c r="B65" s="8" t="str">
        <f>IF(B22=B3,E3,IF(B22=B4,E4,IF(B22=B5,E5,IF(B22=B6,E6,IF(B22=B7,E7,IF(B22=B8,E8,IF(B22=B9,E9,E10)))))))</f>
        <v>DESCANSA NO JUEGA</v>
      </c>
      <c r="C65" s="8"/>
      <c r="D65" s="8"/>
      <c r="E65" s="8" t="str">
        <f>IF(E22=B3,E3,IF(E22=B4,E4,IF(E22=B5,E5,IF(E22=B6,E6,IF(E22=B7,E7,IF(E22=B8,E8,IF(E22=B9,E9,E10)))))))</f>
        <v>1ºB LAS AMAPOLAS</v>
      </c>
      <c r="F65" s="9"/>
      <c r="G65" s="8" t="str">
        <f>E65</f>
        <v>1ºB LAS AMAPOLAS</v>
      </c>
      <c r="H65" s="8"/>
      <c r="I65" s="8"/>
      <c r="J65" s="8" t="str">
        <f>B65</f>
        <v>DESCANSA NO JUEGA</v>
      </c>
    </row>
    <row r="66" spans="1:10" ht="12" customHeight="1">
      <c r="A66" s="6"/>
      <c r="B66" s="8" t="str">
        <f>IF(B23=B4,E4,IF(B23=B5,E5,IF(B23=B6,E6,IF(B23=B7,E7,IF(B23=B8,E8,IF(B23=B9,E9,IF(B23=B10,E10,E3)))))))</f>
        <v>2º ESO LOS CAIMANES</v>
      </c>
      <c r="C66" s="8">
        <v>3</v>
      </c>
      <c r="D66" s="8">
        <v>4</v>
      </c>
      <c r="E66" s="8" t="str">
        <f>IF(E23=B4,E4,IF(E23=B5,E5,IF(E23=B6,E6,IF(E23=B7,E7,IF(E23=B8,E8,IF(E23=B9,E9,IF(E23=B10,E10,E3)))))))</f>
        <v>1ºC LOS LÍQUENES</v>
      </c>
      <c r="F66" s="9"/>
      <c r="G66" s="8" t="str">
        <f>E66</f>
        <v>1ºC LOS LÍQUENES</v>
      </c>
      <c r="H66" s="8">
        <v>2</v>
      </c>
      <c r="I66" s="8">
        <v>1</v>
      </c>
      <c r="J66" s="8" t="str">
        <f>B66</f>
        <v>2º ESO LOS CAIMANES</v>
      </c>
    </row>
    <row r="67" spans="1:10" ht="12" customHeight="1">
      <c r="A67" s="6"/>
      <c r="B67" s="9"/>
      <c r="C67" s="9"/>
      <c r="D67" s="9"/>
      <c r="E67" s="9"/>
      <c r="F67" s="9"/>
      <c r="G67" s="9"/>
      <c r="H67" s="9"/>
      <c r="I67" s="9"/>
      <c r="J67" s="9"/>
    </row>
    <row r="68" spans="1:10" ht="12" customHeight="1">
      <c r="A68" s="6"/>
      <c r="B68" s="19" t="s">
        <v>11</v>
      </c>
      <c r="C68" s="20"/>
      <c r="D68" s="20"/>
      <c r="E68" s="21"/>
      <c r="F68" s="9"/>
      <c r="G68" s="19" t="s">
        <v>18</v>
      </c>
      <c r="H68" s="20"/>
      <c r="I68" s="20"/>
      <c r="J68" s="21"/>
    </row>
    <row r="69" spans="1:10" ht="12" customHeight="1">
      <c r="A69" s="6"/>
      <c r="B69" s="8" t="str">
        <f>IF(B26=B7,E7,IF(B26=B8,E8,IF(B26=B9,E9,IF(B26=B10,E10,IF(B26=B3,E3,IF(B26=B4,E4,IF(B26=B5,E5,E6)))))))</f>
        <v>2º ESO LOS OLVIDADOS</v>
      </c>
      <c r="C69" s="8">
        <v>4</v>
      </c>
      <c r="D69" s="8">
        <v>2</v>
      </c>
      <c r="E69" s="8" t="str">
        <f>IF(E26=B7,E7,IF(E26=B8,E8,IF(E26=B9,E9,IF(E26=B10,E10,IF(E26=B3,E3,IF(E26=B4,E4,IF(E26=B5,E5,E6)))))))</f>
        <v>1ºC LOS LÍQUENES</v>
      </c>
      <c r="F69" s="9"/>
      <c r="G69" s="8" t="str">
        <f>E69</f>
        <v>1ºC LOS LÍQUENES</v>
      </c>
      <c r="H69" s="8">
        <v>3</v>
      </c>
      <c r="I69" s="8">
        <v>2</v>
      </c>
      <c r="J69" s="8" t="str">
        <f>B69</f>
        <v>2º ESO LOS OLVIDADOS</v>
      </c>
    </row>
    <row r="70" spans="1:10" ht="12" customHeight="1">
      <c r="A70" s="6"/>
      <c r="B70" s="8" t="str">
        <f>IF(B27=B8,E8,IF(B27=B9,E9,IF(B27=B10,E10,IF(B27=B3,E3,IF(B27=B4,E4,IF(B27=B5,E5,IF(B27=B6,E6,E7)))))))</f>
        <v>1º A LOS LEONES</v>
      </c>
      <c r="C70" s="8"/>
      <c r="D70" s="8"/>
      <c r="E70" s="8" t="str">
        <f>IF(E27=B8,E8,IF(E27=B9,E9,IF(E27=B10,E10,IF(E27=B3,E3,IF(E27=B4,E4,IF(E27=B5,E5,IF(E27=B6,E6,E7)))))))</f>
        <v>DESCANSA NO JUEGA</v>
      </c>
      <c r="F70" s="9"/>
      <c r="G70" s="8" t="str">
        <f>E70</f>
        <v>DESCANSA NO JUEGA</v>
      </c>
      <c r="H70" s="8"/>
      <c r="I70" s="8"/>
      <c r="J70" s="8" t="str">
        <f>B70</f>
        <v>1º A LOS LEONES</v>
      </c>
    </row>
    <row r="71" spans="1:10" ht="12" customHeight="1">
      <c r="A71" s="6"/>
      <c r="B71" s="8" t="str">
        <f>IF(B28=B9,E9,IF(B28=B10,E10,IF(B28=B3,E3,IF(B28=B4,E4,IF(B28=B5,E5,IF(B28=B6,E6,IF(B28=B7,E7,E8)))))))</f>
        <v>1ºB LAS AMAPOLAS</v>
      </c>
      <c r="C71" s="8">
        <v>2</v>
      </c>
      <c r="D71" s="8">
        <v>4</v>
      </c>
      <c r="E71" s="8" t="str">
        <f>IF(E28=B9,E9,IF(E28=B10,E10,IF(E28=B3,E3,IF(E28=B4,E4,IF(E28=B5,E5,IF(E28=B6,E6,IF(E28=B7,E7,E8)))))))</f>
        <v>2º ESO LOS CAIMANES</v>
      </c>
      <c r="F71" s="9"/>
      <c r="G71" s="8" t="str">
        <f>E71</f>
        <v>2º ESO LOS CAIMANES</v>
      </c>
      <c r="H71" s="8">
        <v>3</v>
      </c>
      <c r="I71" s="8">
        <v>0</v>
      </c>
      <c r="J71" s="8" t="str">
        <f>B71</f>
        <v>1ºB LAS AMAPOLAS</v>
      </c>
    </row>
    <row r="72" spans="1:10" ht="12" customHeight="1">
      <c r="A72" s="6"/>
      <c r="B72" s="8" t="str">
        <f>IF(B29=B10,E10,IF(B29=B3,E3,IF(B29=B4,E4,IF(B29=B5,E5,IF(B29=B6,E6,IF(B29=B7,E7,IF(B29=B8,E8,E9)))))))</f>
        <v>1ºB LOS ÁLAMOS</v>
      </c>
      <c r="C72" s="8">
        <v>2</v>
      </c>
      <c r="D72" s="8">
        <v>1</v>
      </c>
      <c r="E72" s="8" t="str">
        <f>IF(E29=B10,E10,IF(E29=B3,E3,IF(E29=B4,E4,IF(E29=B5,E5,IF(E29=B6,E6,IF(E29=B7,E7,IF(E29=B8,E8,E9)))))))</f>
        <v>1ºC LOS MUSGOS </v>
      </c>
      <c r="F72" s="9"/>
      <c r="G72" s="8" t="str">
        <f>E72</f>
        <v>1ºC LOS MUSGOS </v>
      </c>
      <c r="H72" s="8">
        <v>2</v>
      </c>
      <c r="I72" s="8">
        <v>3</v>
      </c>
      <c r="J72" s="8" t="str">
        <f>B72</f>
        <v>1ºB LOS ÁLAMOS</v>
      </c>
    </row>
    <row r="73" spans="1:10" ht="12" customHeight="1">
      <c r="A73" s="6"/>
      <c r="B73" s="9"/>
      <c r="C73" s="9"/>
      <c r="D73" s="9"/>
      <c r="E73" s="9"/>
      <c r="F73" s="9"/>
      <c r="G73" s="9"/>
      <c r="H73" s="9"/>
      <c r="I73" s="9"/>
      <c r="J73" s="9"/>
    </row>
    <row r="74" spans="1:10" ht="12" customHeight="1">
      <c r="A74" s="6"/>
      <c r="B74" s="19" t="s">
        <v>12</v>
      </c>
      <c r="C74" s="20"/>
      <c r="D74" s="20"/>
      <c r="E74" s="21"/>
      <c r="F74" s="9"/>
      <c r="G74" s="19" t="s">
        <v>19</v>
      </c>
      <c r="H74" s="20"/>
      <c r="I74" s="20"/>
      <c r="J74" s="21"/>
    </row>
    <row r="75" spans="1:10" ht="12" customHeight="1">
      <c r="A75" s="6"/>
      <c r="B75" s="8" t="str">
        <f>IF(B32=B5,E5,IF(B32=B6,E6,IF(B32=B7,E7,IF(B32=B8,E8,IF(B32=B9,E9,IF(B32=B10,E10,IF(B32=B3,E3,E4)))))))</f>
        <v>1ºC LOS MUSGOS </v>
      </c>
      <c r="C75" s="8">
        <v>2</v>
      </c>
      <c r="D75" s="8">
        <v>1</v>
      </c>
      <c r="E75" s="8" t="str">
        <f>IF(E32=B5,E5,IF(E32=B6,E6,IF(E32=B7,E7,IF(E32=B8,E8,IF(E32=B9,E9,IF(E32=B10,E10,IF(E32=B3,E3,E4)))))))</f>
        <v>2º ESO LOS OLVIDADOS</v>
      </c>
      <c r="F75" s="9"/>
      <c r="G75" s="8" t="str">
        <f>E75</f>
        <v>2º ESO LOS OLVIDADOS</v>
      </c>
      <c r="H75" s="8">
        <v>2</v>
      </c>
      <c r="I75" s="8">
        <v>2</v>
      </c>
      <c r="J75" s="8" t="str">
        <f>B75</f>
        <v>1ºC LOS MUSGOS </v>
      </c>
    </row>
    <row r="76" spans="1:10" ht="12" customHeight="1">
      <c r="A76" s="6"/>
      <c r="B76" s="8" t="str">
        <f>IF(B33=B6,E6,IF(B33=B7,E7,IF(B33=B8,E8,IF(B33=B9,E9,IF(B33=B10,E10,IF(B33=B3,E3,IF(B33=B4,E4,E5)))))))</f>
        <v>DESCANSA NO JUEGA</v>
      </c>
      <c r="C76" s="8"/>
      <c r="D76" s="8"/>
      <c r="E76" s="8" t="str">
        <f>IF(E33=B6,E6,IF(E33=B7,E7,IF(E33=B8,E8,IF(E33=B9,E9,IF(E33=B10,E10,IF(E33=B3,E3,IF(E33=B4,E4,E5)))))))</f>
        <v>1ºB LOS ÁLAMOS</v>
      </c>
      <c r="F76" s="9"/>
      <c r="G76" s="8" t="str">
        <f>E76</f>
        <v>1ºB LOS ÁLAMOS</v>
      </c>
      <c r="H76" s="8"/>
      <c r="I76" s="8"/>
      <c r="J76" s="8" t="str">
        <f>B76</f>
        <v>DESCANSA NO JUEGA</v>
      </c>
    </row>
    <row r="77" spans="1:10" ht="12" customHeight="1">
      <c r="A77" s="6"/>
      <c r="B77" s="8" t="str">
        <f>IF(B34=B7,E7,IF(B34=B8,E8,IF(B34=B9,E9,IF(B34=B10,E10,IF(B34=B3,E3,IF(B34=B4,E4,IF(B34=B5,E5,E6)))))))</f>
        <v>2º ESO LOS CAIMANES</v>
      </c>
      <c r="C77" s="8">
        <v>3</v>
      </c>
      <c r="D77" s="8">
        <v>1</v>
      </c>
      <c r="E77" s="8" t="str">
        <f>IF(E34=B7,E7,IF(E34=B8,E8,IF(E34=B9,E9,IF(E34=B10,E10,IF(E34=B3,E3,IF(E34=B4,E4,IF(E34=B5,E5,E6)))))))</f>
        <v>1º A LOS LEONES</v>
      </c>
      <c r="F77" s="9"/>
      <c r="G77" s="8" t="str">
        <f>E77</f>
        <v>1º A LOS LEONES</v>
      </c>
      <c r="H77" s="8">
        <v>2</v>
      </c>
      <c r="I77" s="8">
        <v>3</v>
      </c>
      <c r="J77" s="8" t="str">
        <f>B77</f>
        <v>2º ESO LOS CAIMANES</v>
      </c>
    </row>
    <row r="78" spans="1:10" ht="12" customHeight="1">
      <c r="A78" s="6"/>
      <c r="B78" s="8" t="str">
        <f>IF(B35=B8,E8,IF(B35=B9,E9,IF(B35=B10,E10,IF(B35=B3,E3,IF(B35=B4,E4,IF(B35=B5,E5,IF(B35=B6,E6,E7)))))))</f>
        <v>1ºC LOS LÍQUENES</v>
      </c>
      <c r="C78" s="8">
        <v>4</v>
      </c>
      <c r="D78" s="8">
        <v>1</v>
      </c>
      <c r="E78" s="8" t="str">
        <f>IF(E35=B8,E8,IF(E35=B9,E9,IF(E35=B10,E10,IF(E35=B3,E3,IF(E35=B4,E4,IF(E35=B5,E5,IF(E35=B6,E6,E7)))))))</f>
        <v>1ºB LAS AMAPOLAS</v>
      </c>
      <c r="F78" s="9"/>
      <c r="G78" s="8" t="str">
        <f>E78</f>
        <v>1ºB LAS AMAPOLAS</v>
      </c>
      <c r="H78" s="8">
        <v>1</v>
      </c>
      <c r="I78" s="8">
        <v>4</v>
      </c>
      <c r="J78" s="8" t="str">
        <f>B78</f>
        <v>1ºC LOS LÍQUENES</v>
      </c>
    </row>
    <row r="79" spans="1:10" ht="12" customHeight="1">
      <c r="A79" s="6"/>
      <c r="B79" s="9"/>
      <c r="C79" s="9"/>
      <c r="D79" s="9"/>
      <c r="E79" s="9"/>
      <c r="F79" s="9"/>
      <c r="G79" s="9"/>
      <c r="H79" s="9"/>
      <c r="I79" s="9"/>
      <c r="J79" s="9"/>
    </row>
    <row r="80" spans="1:10" ht="12" customHeight="1">
      <c r="A80" s="6"/>
      <c r="B80" s="19" t="s">
        <v>13</v>
      </c>
      <c r="C80" s="20"/>
      <c r="D80" s="20"/>
      <c r="E80" s="21"/>
      <c r="F80" s="9"/>
      <c r="G80" s="19" t="s">
        <v>20</v>
      </c>
      <c r="H80" s="20"/>
      <c r="I80" s="20"/>
      <c r="J80" s="21"/>
    </row>
    <row r="81" spans="1:10" ht="12" customHeight="1">
      <c r="A81" s="6"/>
      <c r="B81" s="8" t="str">
        <f>IF(B38=B3,E3,IF(B38=B4,E4,IF(B38=B5,E5,IF(B38=B6,E6,IF(B38=B7,E7,IF(B38=B8,E8,IF(B38=B9,E9,E10)))))))</f>
        <v>2º ESO LOS OLVIDADOS</v>
      </c>
      <c r="C81" s="8">
        <v>2</v>
      </c>
      <c r="D81" s="8">
        <v>1</v>
      </c>
      <c r="E81" s="8" t="str">
        <f>IF(E38=B3,E3,IF(E38=B4,E4,IF(E38=B5,E5,IF(E38=B6,E6,IF(E38=B7,E7,IF(E38=B8,E8,IF(E38=B9,E9,E10)))))))</f>
        <v>1ºB LAS AMAPOLAS</v>
      </c>
      <c r="F81" s="9"/>
      <c r="G81" s="8" t="str">
        <f>E81</f>
        <v>1ºB LAS AMAPOLAS</v>
      </c>
      <c r="H81" s="8">
        <v>0</v>
      </c>
      <c r="I81" s="8">
        <v>2</v>
      </c>
      <c r="J81" s="8" t="str">
        <f>B81</f>
        <v>2º ESO LOS OLVIDADOS</v>
      </c>
    </row>
    <row r="82" spans="1:10" ht="12" customHeight="1">
      <c r="A82" s="6"/>
      <c r="B82" s="8" t="str">
        <f>IF(B39=B4,E4,IF(B39=B5,E5,IF(B39=B6,E6,IF(B39=B7,E7,IF(B39=B8,E8,IF(B39=B9,E9,IF(B39=B10,E10,E3)))))))</f>
        <v>1ºB LOS ÁLAMOS</v>
      </c>
      <c r="C82" s="8">
        <v>1</v>
      </c>
      <c r="D82" s="8">
        <v>1</v>
      </c>
      <c r="E82" s="8" t="str">
        <f>IF(E39=B4,E4,IF(E39=B5,E5,IF(E39=B6,E6,IF(E39=B7,E7,IF(E39=B8,E8,IF(E39=B9,E9,IF(E39=B10,E10,E3)))))))</f>
        <v>2º ESO LOS CAIMANES</v>
      </c>
      <c r="F82" s="9"/>
      <c r="G82" s="8" t="str">
        <f>E82</f>
        <v>2º ESO LOS CAIMANES</v>
      </c>
      <c r="H82" s="8">
        <v>4</v>
      </c>
      <c r="I82" s="8">
        <v>4</v>
      </c>
      <c r="J82" s="8" t="str">
        <f>B82</f>
        <v>1ºB LOS ÁLAMOS</v>
      </c>
    </row>
    <row r="83" spans="1:10" ht="12" customHeight="1">
      <c r="A83" s="6"/>
      <c r="B83" s="8" t="str">
        <f>IF(B40=B5,E5,IF(B40=B6,E6,IF(B40=B7,E7,IF(B40=B8,E8,IF(B40=B9,E9,IF(B40=B10,E10,IF(B40=B3,E3,E4)))))))</f>
        <v>1º A LOS LEONES</v>
      </c>
      <c r="C83" s="8">
        <v>1</v>
      </c>
      <c r="D83" s="8">
        <v>3</v>
      </c>
      <c r="E83" s="8" t="str">
        <f>IF(E40=B5,E5,IF(E40=B6,E6,IF(E40=B7,E7,IF(E40=B8,E8,IF(E40=B9,E9,IF(E40=B10,E10,IF(E40=B3,E3,E4)))))))</f>
        <v>1ºC LOS LÍQUENES</v>
      </c>
      <c r="F83" s="9"/>
      <c r="G83" s="8" t="str">
        <f>E83</f>
        <v>1ºC LOS LÍQUENES</v>
      </c>
      <c r="H83" s="8">
        <v>7</v>
      </c>
      <c r="I83" s="8">
        <v>1</v>
      </c>
      <c r="J83" s="8" t="str">
        <f>B83</f>
        <v>1º A LOS LEONES</v>
      </c>
    </row>
    <row r="84" spans="1:10" ht="12" customHeight="1">
      <c r="A84" s="6"/>
      <c r="B84" s="8" t="str">
        <f>IF(B41=B6,E6,IF(B41=B7,E7,IF(B41=B8,E8,IF(B41=B9,E9,IF(B41=B10,E10,IF(B41=B3,E3,IF(B41=B4,E4,E5)))))))</f>
        <v>1ºC LOS MUSGOS </v>
      </c>
      <c r="C84" s="8"/>
      <c r="D84" s="8"/>
      <c r="E84" s="8" t="str">
        <f>IF(E41=B6,E6,IF(E41=B7,E7,IF(E41=B8,E8,IF(E41=B9,E9,IF(E41=B10,E10,IF(E41=B3,E3,IF(E41=B4,E4,E5)))))))</f>
        <v>DESCANSA NO JUEGA</v>
      </c>
      <c r="F84" s="9"/>
      <c r="G84" s="8" t="str">
        <f>E84</f>
        <v>DESCANSA NO JUEGA</v>
      </c>
      <c r="H84" s="8"/>
      <c r="I84" s="8"/>
      <c r="J84" s="8" t="str">
        <f>B84</f>
        <v>1ºC LOS MUSGOS </v>
      </c>
    </row>
    <row r="85" spans="1:10" ht="12" customHeight="1">
      <c r="A85" s="6"/>
      <c r="B85" s="9"/>
      <c r="C85" s="9"/>
      <c r="D85" s="9"/>
      <c r="E85" s="9"/>
      <c r="F85" s="9"/>
      <c r="G85" s="9"/>
      <c r="H85" s="9"/>
      <c r="I85" s="9"/>
      <c r="J85" s="9"/>
    </row>
    <row r="86" spans="1:10" ht="12" customHeight="1">
      <c r="A86" s="6"/>
      <c r="B86" s="19" t="s">
        <v>14</v>
      </c>
      <c r="C86" s="20"/>
      <c r="D86" s="20"/>
      <c r="E86" s="21"/>
      <c r="F86" s="9"/>
      <c r="G86" s="19" t="s">
        <v>21</v>
      </c>
      <c r="H86" s="20"/>
      <c r="I86" s="20"/>
      <c r="J86" s="21"/>
    </row>
    <row r="87" spans="1:10" ht="12" customHeight="1">
      <c r="A87" s="6"/>
      <c r="B87" s="8" t="str">
        <f>IF(B44=B9,E9,IF(B44=B10,E10,IF(B44=B3,E3,IF(B44=B4,E4,IF(B44=B5,E5,IF(B44=B6,E6,IF(B44=B7,E7,E8)))))))</f>
        <v>2º ESO LOS OLVIDADOS</v>
      </c>
      <c r="C87" s="8"/>
      <c r="D87" s="8"/>
      <c r="E87" s="8" t="str">
        <f>IF(E44=B9,E9,IF(E44=B10,E10,IF(E44=B3,E3,IF(E44=B4,E4,IF(E44=B5,E5,IF(E44=B6,E6,IF(E44=B7,E7,E8)))))))</f>
        <v>DESCANSA NO JUEGA</v>
      </c>
      <c r="F87" s="9"/>
      <c r="G87" s="8" t="str">
        <f>E87</f>
        <v>DESCANSA NO JUEGA</v>
      </c>
      <c r="H87" s="8"/>
      <c r="I87" s="8"/>
      <c r="J87" s="8" t="str">
        <f>B87</f>
        <v>2º ESO LOS OLVIDADOS</v>
      </c>
    </row>
    <row r="88" spans="1:10" ht="12" customHeight="1">
      <c r="A88" s="6"/>
      <c r="B88" s="8" t="str">
        <f>IF(B45=B10,E10,IF(B45=B3,E3,IF(B45=B4,E4,IF(B45=B5,E5,IF(B45=B6,E6,IF(B45=B7,E7,IF(B45=B8,E8,E9)))))))</f>
        <v>2º ESO LOS CAIMANES</v>
      </c>
      <c r="C88" s="8">
        <v>1</v>
      </c>
      <c r="D88" s="8">
        <v>2</v>
      </c>
      <c r="E88" s="8" t="str">
        <f>IF(E45=B10,E10,IF(E45=B3,E3,IF(E45=B4,E4,IF(E45=B5,E5,IF(E45=B6,E6,IF(E45=B7,E7,IF(E45=B8,E8,E9)))))))</f>
        <v>1ºC LOS MUSGOS </v>
      </c>
      <c r="F88" s="9"/>
      <c r="G88" s="8" t="str">
        <f>E88</f>
        <v>1ºC LOS MUSGOS </v>
      </c>
      <c r="H88" s="8">
        <v>1</v>
      </c>
      <c r="I88" s="8">
        <v>2</v>
      </c>
      <c r="J88" s="8" t="str">
        <f>B88</f>
        <v>2º ESO LOS CAIMANES</v>
      </c>
    </row>
    <row r="89" spans="1:10" ht="12" customHeight="1">
      <c r="A89" s="6"/>
      <c r="B89" s="8" t="str">
        <f>IF(B46=B3,E3,IF(B46=B4,E4,IF(B46=B5,E5,IF(B46=B6,E6,IF(B46=B7,E7,IF(B46=B8,E8,IF(B46=B9,E9,E10)))))))</f>
        <v>1ºC LOS LÍQUENES</v>
      </c>
      <c r="C89" s="8">
        <v>4</v>
      </c>
      <c r="D89" s="8">
        <v>2</v>
      </c>
      <c r="E89" s="8" t="str">
        <f>IF(E46=B3,E3,IF(E46=B4,E4,IF(E46=B5,E5,IF(E46=B6,E6,IF(E46=B7,E7,IF(E46=B8,E8,IF(E46=B9,E9,E10)))))))</f>
        <v>1ºB LOS ÁLAMOS</v>
      </c>
      <c r="F89" s="9"/>
      <c r="G89" s="8" t="str">
        <f>E89</f>
        <v>1ºB LOS ÁLAMOS</v>
      </c>
      <c r="H89" s="8">
        <v>2</v>
      </c>
      <c r="I89" s="8">
        <v>4</v>
      </c>
      <c r="J89" s="8" t="str">
        <f>B89</f>
        <v>1ºC LOS LÍQUENES</v>
      </c>
    </row>
    <row r="90" spans="1:10" ht="12" customHeight="1">
      <c r="A90" s="6"/>
      <c r="B90" s="8" t="str">
        <f>IF(B47=B4,E4,IF(B47=B5,E5,IF(B47=B6,E6,IF(B47=B7,E7,IF(B47=B8,E8,IF(B47=B9,E9,IF(B47=B10,E10,E3)))))))</f>
        <v>1ºB LAS AMAPOLAS</v>
      </c>
      <c r="C90" s="8">
        <v>2</v>
      </c>
      <c r="D90" s="8">
        <v>2</v>
      </c>
      <c r="E90" s="8" t="str">
        <f>IF(E47=B4,E4,IF(E47=B5,E5,IF(E47=B6,E6,IF(E47=B7,E7,IF(E47=B8,E8,IF(E47=B9,E9,IF(E47=B10,E10,E3)))))))</f>
        <v>1º A LOS LEONES</v>
      </c>
      <c r="F90" s="9"/>
      <c r="G90" s="8" t="str">
        <f>E90</f>
        <v>1º A LOS LEONES</v>
      </c>
      <c r="H90" s="8">
        <v>5</v>
      </c>
      <c r="I90" s="8">
        <v>6</v>
      </c>
      <c r="J90" s="8" t="str">
        <f>B90</f>
        <v>1ºB LAS AMAPOLAS</v>
      </c>
    </row>
    <row r="91" spans="1:10" ht="12" customHeight="1">
      <c r="A91" s="6"/>
      <c r="B91" s="9"/>
      <c r="C91" s="9"/>
      <c r="D91" s="9"/>
      <c r="E91" s="9"/>
      <c r="F91" s="9"/>
      <c r="G91" s="9"/>
      <c r="H91" s="9"/>
      <c r="I91" s="9"/>
      <c r="J91" s="9"/>
    </row>
    <row r="92" spans="1:10" ht="12" customHeight="1">
      <c r="A92" s="6"/>
      <c r="B92" s="19" t="s">
        <v>15</v>
      </c>
      <c r="C92" s="20"/>
      <c r="D92" s="20"/>
      <c r="E92" s="21"/>
      <c r="F92" s="9"/>
      <c r="G92" s="19" t="s">
        <v>22</v>
      </c>
      <c r="H92" s="20"/>
      <c r="I92" s="20"/>
      <c r="J92" s="21"/>
    </row>
    <row r="93" spans="1:10" ht="12" customHeight="1">
      <c r="A93" s="6"/>
      <c r="B93" s="8" t="str">
        <f>IF(B50=B7,E7,IF(B50=B8,E8,IF(B50=B9,E9,IF(B50=B10,E10,IF(B50=B3,E3,IF(B50=B4,E4,IF(B50=B5,E5,E6)))))))</f>
        <v>1º A LOS LEONES</v>
      </c>
      <c r="C93" s="8">
        <v>3</v>
      </c>
      <c r="D93" s="8">
        <v>3</v>
      </c>
      <c r="E93" s="8" t="str">
        <f>IF(E50=B7,E7,IF(E50=B8,E8,IF(E50=B9,E9,IF(E50=B10,E10,IF(E50=B3,E3,IF(E50=B4,E4,IF(E50=B5,E5,E6)))))))</f>
        <v>2º ESO LOS OLVIDADOS</v>
      </c>
      <c r="F93" s="9"/>
      <c r="G93" s="8" t="str">
        <f>E93</f>
        <v>2º ESO LOS OLVIDADOS</v>
      </c>
      <c r="H93" s="8" t="s">
        <v>34</v>
      </c>
      <c r="I93" s="8">
        <v>2</v>
      </c>
      <c r="J93" s="8" t="str">
        <f>B93</f>
        <v>1º A LOS LEONES</v>
      </c>
    </row>
    <row r="94" spans="1:10" ht="12" customHeight="1">
      <c r="A94" s="6"/>
      <c r="B94" s="8" t="str">
        <f>IF(B51=B8,E8,IF(B51=B9,E9,IF(B51=B10,E10,IF(B51=B3,E3,IF(B51=B4,E4,IF(B51=B5,E5,IF(B51=B6,E6,E7)))))))</f>
        <v>1ºC LOS MUSGOS </v>
      </c>
      <c r="C94" s="8">
        <v>1</v>
      </c>
      <c r="D94" s="8">
        <v>3</v>
      </c>
      <c r="E94" s="8" t="str">
        <f>IF(E51=B8,E8,IF(E51=B9,E9,IF(E51=B10,E10,IF(E51=B3,E3,IF(E51=B4,E4,IF(E51=B5,E5,IF(E51=B6,E6,E7)))))))</f>
        <v>1ºC LOS LÍQUENES</v>
      </c>
      <c r="F94" s="9"/>
      <c r="G94" s="8" t="str">
        <f>E94</f>
        <v>1ºC LOS LÍQUENES</v>
      </c>
      <c r="H94" s="8">
        <v>3</v>
      </c>
      <c r="I94" s="8">
        <v>1</v>
      </c>
      <c r="J94" s="8" t="str">
        <f>B94</f>
        <v>1ºC LOS MUSGOS </v>
      </c>
    </row>
    <row r="95" spans="1:10" ht="12" customHeight="1">
      <c r="A95" s="6"/>
      <c r="B95" s="8" t="str">
        <f>IF(B52=B9,E9,IF(B52=B10,E10,IF(B52=B3,E3,IF(B52=B4,E4,IF(B52=B5,E5,IF(B52=B6,E6,IF(B52=B7,E7,E8)))))))</f>
        <v>1ºB LOS ÁLAMOS</v>
      </c>
      <c r="C95" s="8">
        <v>2</v>
      </c>
      <c r="D95" s="8">
        <v>1</v>
      </c>
      <c r="E95" s="8" t="str">
        <f>IF(E52=B9,E9,IF(E52=B10,E10,IF(E52=B3,E3,IF(E52=B4,E4,IF(E52=B5,E5,IF(E52=B6,E6,IF(E52=B7,E7,E8)))))))</f>
        <v>1ºB LAS AMAPOLAS</v>
      </c>
      <c r="F95" s="9"/>
      <c r="G95" s="8" t="str">
        <f>E95</f>
        <v>1ºB LAS AMAPOLAS</v>
      </c>
      <c r="H95" s="8">
        <v>0</v>
      </c>
      <c r="I95" s="8">
        <v>2</v>
      </c>
      <c r="J95" s="8" t="str">
        <f>B95</f>
        <v>1ºB LOS ÁLAMOS</v>
      </c>
    </row>
    <row r="96" spans="1:10" ht="12" customHeight="1">
      <c r="A96" s="6"/>
      <c r="B96" s="8" t="str">
        <f>IF(B53=B10,E10,IF(B53=B3,E3,IF(B53=B4,E4,IF(B53=B5,E5,IF(B53=B6,E6,IF(B53=B7,E7,IF(B53=B8,E8,E9)))))))</f>
        <v>DESCANSA NO JUEGA</v>
      </c>
      <c r="C96" s="8"/>
      <c r="D96" s="8"/>
      <c r="E96" s="8" t="str">
        <f>IF(E53=B10,E10,IF(E53=B3,E3,IF(E53=B4,E4,IF(E53=B5,E5,IF(E53=B6,E6,IF(E53=B7,E7,IF(E53=B8,E8,E9)))))))</f>
        <v>2º ESO LOS CAIMANES</v>
      </c>
      <c r="F96" s="9"/>
      <c r="G96" s="8" t="str">
        <f>E96</f>
        <v>2º ESO LOS CAIMANES</v>
      </c>
      <c r="H96" s="8"/>
      <c r="I96" s="8"/>
      <c r="J96" s="8" t="str">
        <f>B96</f>
        <v>DESCANSA NO JUEGA</v>
      </c>
    </row>
    <row r="97" spans="7:10" ht="12" customHeight="1">
      <c r="G97" s="22" t="s">
        <v>35</v>
      </c>
      <c r="H97" s="23"/>
      <c r="I97" s="23"/>
      <c r="J97" s="23"/>
    </row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</sheetData>
  <sheetProtection/>
  <mergeCells count="29">
    <mergeCell ref="G97:J97"/>
    <mergeCell ref="B62:E62"/>
    <mergeCell ref="G74:J74"/>
    <mergeCell ref="B31:E31"/>
    <mergeCell ref="G56:J56"/>
    <mergeCell ref="B43:E43"/>
    <mergeCell ref="B49:E49"/>
    <mergeCell ref="G49:J49"/>
    <mergeCell ref="B74:E74"/>
    <mergeCell ref="G37:J37"/>
    <mergeCell ref="G92:J92"/>
    <mergeCell ref="B86:E86"/>
    <mergeCell ref="B92:E92"/>
    <mergeCell ref="G80:J80"/>
    <mergeCell ref="G86:J86"/>
    <mergeCell ref="B56:E56"/>
    <mergeCell ref="G68:J68"/>
    <mergeCell ref="G62:J62"/>
    <mergeCell ref="B80:E80"/>
    <mergeCell ref="B68:E68"/>
    <mergeCell ref="G13:J13"/>
    <mergeCell ref="G31:J31"/>
    <mergeCell ref="G19:J19"/>
    <mergeCell ref="G25:J25"/>
    <mergeCell ref="G43:J43"/>
    <mergeCell ref="B19:E19"/>
    <mergeCell ref="B25:E25"/>
    <mergeCell ref="B37:E37"/>
    <mergeCell ref="B13:E13"/>
  </mergeCells>
  <printOptions/>
  <pageMargins left="0.9" right="0.25" top="0.69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I55"/>
  <sheetViews>
    <sheetView tabSelected="1" zoomScale="140" zoomScaleNormal="140" zoomScalePageLayoutView="0" workbookViewId="0" topLeftCell="A40">
      <selection activeCell="H57" sqref="H57"/>
    </sheetView>
  </sheetViews>
  <sheetFormatPr defaultColWidth="11.421875" defaultRowHeight="12.75"/>
  <cols>
    <col min="1" max="1" width="2.8515625" style="0" customWidth="1"/>
    <col min="2" max="2" width="5.7109375" style="4" customWidth="1"/>
    <col min="3" max="3" width="29.28125" style="4" customWidth="1"/>
    <col min="4" max="7" width="5.7109375" style="4" customWidth="1"/>
    <col min="8" max="8" width="8.7109375" style="4" customWidth="1"/>
    <col min="9" max="9" width="15.7109375" style="4" customWidth="1"/>
    <col min="10" max="10" width="6.7109375" style="0" customWidth="1"/>
  </cols>
  <sheetData>
    <row r="3" spans="3:9" s="4" customFormat="1" ht="12.75">
      <c r="C3" s="4" t="s">
        <v>23</v>
      </c>
      <c r="D3" s="4" t="s">
        <v>8</v>
      </c>
      <c r="E3" s="4" t="s">
        <v>6</v>
      </c>
      <c r="F3" s="4" t="s">
        <v>4</v>
      </c>
      <c r="G3" s="4" t="s">
        <v>24</v>
      </c>
      <c r="H3" s="4" t="s">
        <v>25</v>
      </c>
      <c r="I3" s="4" t="s">
        <v>43</v>
      </c>
    </row>
    <row r="4" spans="2:9" ht="12.75">
      <c r="B4" s="4">
        <v>1</v>
      </c>
      <c r="C4" s="5" t="s">
        <v>27</v>
      </c>
      <c r="D4" s="4">
        <v>12</v>
      </c>
      <c r="E4" s="4">
        <v>1</v>
      </c>
      <c r="F4" s="4">
        <v>3</v>
      </c>
      <c r="G4" s="4">
        <v>8</v>
      </c>
      <c r="H4" s="4">
        <f aca="true" t="shared" si="0" ref="H4:H11">(E4*3)+F4</f>
        <v>6</v>
      </c>
      <c r="I4" s="4" t="s">
        <v>40</v>
      </c>
    </row>
    <row r="5" spans="2:9" ht="12.75">
      <c r="B5" s="4">
        <f>B4+1</f>
        <v>2</v>
      </c>
      <c r="C5" s="5" t="s">
        <v>28</v>
      </c>
      <c r="D5" s="4">
        <v>12</v>
      </c>
      <c r="E5" s="4">
        <v>6</v>
      </c>
      <c r="F5" s="4">
        <v>3</v>
      </c>
      <c r="G5" s="4">
        <v>3</v>
      </c>
      <c r="H5" s="4">
        <f t="shared" si="0"/>
        <v>21</v>
      </c>
      <c r="I5" s="4" t="s">
        <v>39</v>
      </c>
    </row>
    <row r="6" spans="2:9" ht="12.75">
      <c r="B6" s="4">
        <f aca="true" t="shared" si="1" ref="B6:B11">B5+1</f>
        <v>3</v>
      </c>
      <c r="C6" s="5" t="s">
        <v>29</v>
      </c>
      <c r="D6" s="4">
        <v>12</v>
      </c>
      <c r="E6" s="4">
        <v>1</v>
      </c>
      <c r="F6" s="4">
        <v>1</v>
      </c>
      <c r="G6" s="4">
        <v>10</v>
      </c>
      <c r="H6" s="4">
        <f t="shared" si="0"/>
        <v>4</v>
      </c>
      <c r="I6" s="4" t="s">
        <v>41</v>
      </c>
    </row>
    <row r="7" spans="2:9" ht="12.75">
      <c r="B7" s="4">
        <f t="shared" si="1"/>
        <v>4</v>
      </c>
      <c r="C7" s="5" t="s">
        <v>31</v>
      </c>
      <c r="D7" s="4">
        <v>12</v>
      </c>
      <c r="E7" s="4">
        <v>5</v>
      </c>
      <c r="F7" s="4">
        <v>2</v>
      </c>
      <c r="G7" s="4">
        <v>5</v>
      </c>
      <c r="H7" s="4">
        <f t="shared" si="0"/>
        <v>17</v>
      </c>
      <c r="I7" s="4" t="s">
        <v>42</v>
      </c>
    </row>
    <row r="8" spans="2:9" ht="12.75">
      <c r="B8" s="4">
        <f t="shared" si="1"/>
        <v>5</v>
      </c>
      <c r="C8" s="5" t="s">
        <v>30</v>
      </c>
      <c r="D8" s="4">
        <v>12</v>
      </c>
      <c r="E8" s="4">
        <v>11</v>
      </c>
      <c r="F8" s="4">
        <v>0</v>
      </c>
      <c r="G8" s="4">
        <v>1</v>
      </c>
      <c r="H8" s="4">
        <f t="shared" si="0"/>
        <v>33</v>
      </c>
      <c r="I8" s="4" t="s">
        <v>36</v>
      </c>
    </row>
    <row r="9" spans="2:8" ht="12.75">
      <c r="B9" s="4">
        <f t="shared" si="1"/>
        <v>6</v>
      </c>
      <c r="C9" s="5" t="s">
        <v>26</v>
      </c>
      <c r="D9" s="4">
        <v>0</v>
      </c>
      <c r="E9" s="4">
        <v>0</v>
      </c>
      <c r="F9" s="4">
        <v>0</v>
      </c>
      <c r="G9" s="4">
        <v>0</v>
      </c>
      <c r="H9" s="4">
        <f t="shared" si="0"/>
        <v>0</v>
      </c>
    </row>
    <row r="10" spans="2:9" ht="12.75">
      <c r="B10" s="4">
        <f t="shared" si="1"/>
        <v>7</v>
      </c>
      <c r="C10" s="5" t="s">
        <v>32</v>
      </c>
      <c r="D10" s="4">
        <v>12</v>
      </c>
      <c r="E10" s="4">
        <v>5</v>
      </c>
      <c r="F10" s="4">
        <v>4</v>
      </c>
      <c r="G10" s="4">
        <v>3</v>
      </c>
      <c r="H10" s="4">
        <f t="shared" si="0"/>
        <v>19</v>
      </c>
      <c r="I10" s="4" t="s">
        <v>37</v>
      </c>
    </row>
    <row r="11" spans="2:9" ht="12.75">
      <c r="B11" s="4">
        <f t="shared" si="1"/>
        <v>8</v>
      </c>
      <c r="C11" s="5" t="s">
        <v>33</v>
      </c>
      <c r="D11" s="4">
        <v>12</v>
      </c>
      <c r="E11" s="4">
        <v>5</v>
      </c>
      <c r="F11" s="4">
        <v>3</v>
      </c>
      <c r="G11" s="4">
        <v>4</v>
      </c>
      <c r="H11" s="4">
        <f t="shared" si="0"/>
        <v>18</v>
      </c>
      <c r="I11" s="4" t="s">
        <v>38</v>
      </c>
    </row>
    <row r="15" spans="4:8" ht="12.75">
      <c r="D15" s="4">
        <f>D4+D5+D6+D7+D8+D9+D10+D11+D12+D13</f>
        <v>84</v>
      </c>
      <c r="E15" s="4">
        <f>E4+E5+E6+E7+E8+E9+E10+E11+E12+E13</f>
        <v>34</v>
      </c>
      <c r="F15" s="4">
        <f>F4+F5+F6+F7+F8+F9+F10+F11+F12+F13</f>
        <v>16</v>
      </c>
      <c r="G15" s="4">
        <f>G4+G5+G6+G7+G8+G9+G10+G11+G12+G13</f>
        <v>34</v>
      </c>
      <c r="H15" s="4">
        <f>H4+H5+H6+H7+H8+H9+H10+H11+H12+H13</f>
        <v>118</v>
      </c>
    </row>
    <row r="16" ht="12.75">
      <c r="C16" s="4" t="s">
        <v>43</v>
      </c>
    </row>
    <row r="18" spans="2:7" ht="12.75">
      <c r="B18" s="4" t="s">
        <v>36</v>
      </c>
      <c r="C18" s="5" t="s">
        <v>30</v>
      </c>
      <c r="D18" s="24" t="s">
        <v>44</v>
      </c>
      <c r="E18" s="25"/>
      <c r="F18" s="25"/>
      <c r="G18" s="25"/>
    </row>
    <row r="19" spans="2:3" ht="12.75">
      <c r="B19" s="4" t="s">
        <v>39</v>
      </c>
      <c r="C19" s="5" t="s">
        <v>28</v>
      </c>
    </row>
    <row r="20" spans="2:3" ht="12.75">
      <c r="B20" s="4" t="s">
        <v>37</v>
      </c>
      <c r="C20" s="5" t="s">
        <v>32</v>
      </c>
    </row>
    <row r="21" spans="2:3" ht="12.75">
      <c r="B21" s="4" t="s">
        <v>38</v>
      </c>
      <c r="C21" s="5" t="s">
        <v>33</v>
      </c>
    </row>
    <row r="22" spans="2:3" ht="12.75">
      <c r="B22" s="4" t="s">
        <v>42</v>
      </c>
      <c r="C22" s="5" t="s">
        <v>31</v>
      </c>
    </row>
    <row r="23" spans="2:3" ht="12.75">
      <c r="B23" s="4" t="s">
        <v>40</v>
      </c>
      <c r="C23" s="5" t="s">
        <v>27</v>
      </c>
    </row>
    <row r="24" spans="2:3" ht="12.75">
      <c r="B24" s="4" t="s">
        <v>41</v>
      </c>
      <c r="C24" s="5" t="s">
        <v>29</v>
      </c>
    </row>
    <row r="25" ht="12.75">
      <c r="C25" s="13"/>
    </row>
    <row r="26" spans="4:6" ht="12.75">
      <c r="D26" s="11" t="s">
        <v>36</v>
      </c>
      <c r="E26" s="11" t="s">
        <v>39</v>
      </c>
      <c r="F26" s="11" t="s">
        <v>37</v>
      </c>
    </row>
    <row r="27" spans="2:6" ht="12.75">
      <c r="B27" s="10" t="s">
        <v>39</v>
      </c>
      <c r="C27" s="5" t="s">
        <v>28</v>
      </c>
      <c r="D27" s="12">
        <v>3</v>
      </c>
      <c r="E27" s="12">
        <v>2</v>
      </c>
      <c r="F27" s="12" t="s">
        <v>45</v>
      </c>
    </row>
    <row r="28" spans="2:6" ht="12.75">
      <c r="B28" s="10" t="s">
        <v>41</v>
      </c>
      <c r="C28" s="12" t="s">
        <v>29</v>
      </c>
      <c r="D28" s="12">
        <v>2</v>
      </c>
      <c r="E28" s="12">
        <v>2</v>
      </c>
      <c r="F28" s="12"/>
    </row>
    <row r="29" spans="3:6" ht="12.75">
      <c r="C29" s="11"/>
      <c r="D29" s="11"/>
      <c r="E29" s="11"/>
      <c r="F29" s="11"/>
    </row>
    <row r="30" spans="2:6" ht="12.75">
      <c r="B30" s="10" t="s">
        <v>37</v>
      </c>
      <c r="C30" s="12" t="s">
        <v>32</v>
      </c>
      <c r="D30" s="12">
        <v>0</v>
      </c>
      <c r="E30" s="12">
        <v>0</v>
      </c>
      <c r="F30" s="12"/>
    </row>
    <row r="31" spans="2:6" ht="12.75">
      <c r="B31" s="10" t="s">
        <v>40</v>
      </c>
      <c r="C31" s="12" t="s">
        <v>27</v>
      </c>
      <c r="D31" s="12">
        <v>2</v>
      </c>
      <c r="E31" s="12">
        <v>2</v>
      </c>
      <c r="F31" s="12" t="s">
        <v>45</v>
      </c>
    </row>
    <row r="32" spans="3:6" ht="12.75">
      <c r="C32" s="11"/>
      <c r="D32" s="11"/>
      <c r="E32" s="11"/>
      <c r="F32" s="11"/>
    </row>
    <row r="33" spans="2:6" ht="12.75">
      <c r="B33" s="10" t="s">
        <v>38</v>
      </c>
      <c r="C33" s="5" t="s">
        <v>33</v>
      </c>
      <c r="D33" s="12">
        <v>1</v>
      </c>
      <c r="E33" s="12">
        <v>0</v>
      </c>
      <c r="F33" s="12"/>
    </row>
    <row r="34" spans="2:6" ht="12.75">
      <c r="B34" s="10" t="s">
        <v>42</v>
      </c>
      <c r="C34" s="5" t="s">
        <v>31</v>
      </c>
      <c r="D34" s="12">
        <v>3</v>
      </c>
      <c r="E34" s="12">
        <v>3</v>
      </c>
      <c r="F34" s="12" t="s">
        <v>45</v>
      </c>
    </row>
    <row r="37" ht="12.75">
      <c r="C37" s="4" t="s">
        <v>46</v>
      </c>
    </row>
    <row r="38" spans="4:6" ht="12.75">
      <c r="D38" s="11" t="s">
        <v>36</v>
      </c>
      <c r="E38" s="11" t="s">
        <v>39</v>
      </c>
      <c r="F38" s="11" t="s">
        <v>37</v>
      </c>
    </row>
    <row r="39" spans="3:7" ht="12.75">
      <c r="C39" s="14" t="s">
        <v>30</v>
      </c>
      <c r="D39" s="15">
        <v>1</v>
      </c>
      <c r="E39" s="15">
        <v>3</v>
      </c>
      <c r="F39" s="15">
        <v>2</v>
      </c>
      <c r="G39" s="11"/>
    </row>
    <row r="40" spans="3:7" ht="12.75">
      <c r="C40" s="5" t="s">
        <v>31</v>
      </c>
      <c r="D40" s="12">
        <v>1</v>
      </c>
      <c r="E40" s="12">
        <v>0</v>
      </c>
      <c r="F40" s="12">
        <v>0</v>
      </c>
      <c r="G40" s="11"/>
    </row>
    <row r="41" spans="4:7" ht="12.75">
      <c r="D41" s="11"/>
      <c r="E41" s="11"/>
      <c r="F41" s="11"/>
      <c r="G41" s="11"/>
    </row>
    <row r="42" spans="3:7" ht="12.75">
      <c r="C42" s="14" t="s">
        <v>28</v>
      </c>
      <c r="D42" s="15">
        <v>3</v>
      </c>
      <c r="E42" s="15">
        <v>3</v>
      </c>
      <c r="F42" s="15">
        <v>2</v>
      </c>
      <c r="G42" s="15">
        <v>4</v>
      </c>
    </row>
    <row r="43" spans="3:7" ht="12.75">
      <c r="C43" s="12" t="s">
        <v>27</v>
      </c>
      <c r="D43" s="12">
        <v>4</v>
      </c>
      <c r="E43" s="12">
        <v>0</v>
      </c>
      <c r="F43" s="12">
        <v>2</v>
      </c>
      <c r="G43" s="12">
        <v>1</v>
      </c>
    </row>
    <row r="46" ht="12.75">
      <c r="C46" s="10" t="s">
        <v>47</v>
      </c>
    </row>
    <row r="48" spans="3:7" ht="12.75">
      <c r="C48" s="5" t="s">
        <v>31</v>
      </c>
      <c r="D48" s="12">
        <v>4</v>
      </c>
      <c r="E48" s="11"/>
      <c r="F48" s="25" t="s">
        <v>49</v>
      </c>
      <c r="G48" s="25"/>
    </row>
    <row r="49" spans="3:7" ht="12.75">
      <c r="C49" s="12" t="s">
        <v>27</v>
      </c>
      <c r="D49" s="12">
        <v>1</v>
      </c>
      <c r="E49" s="11"/>
      <c r="F49" s="25" t="s">
        <v>50</v>
      </c>
      <c r="G49" s="25"/>
    </row>
    <row r="52" ht="12.75">
      <c r="C52" s="10" t="s">
        <v>48</v>
      </c>
    </row>
    <row r="54" spans="3:8" ht="12.75">
      <c r="C54" s="5" t="s">
        <v>30</v>
      </c>
      <c r="D54" s="12">
        <v>4</v>
      </c>
      <c r="E54" s="25" t="s">
        <v>51</v>
      </c>
      <c r="F54" s="25"/>
      <c r="G54" s="25"/>
      <c r="H54" s="25"/>
    </row>
    <row r="55" spans="3:8" ht="12.75">
      <c r="C55" s="26" t="s">
        <v>28</v>
      </c>
      <c r="D55" s="28">
        <v>4</v>
      </c>
      <c r="E55" s="27" t="s">
        <v>52</v>
      </c>
      <c r="F55" s="27"/>
      <c r="G55" s="27"/>
      <c r="H55" s="27"/>
    </row>
  </sheetData>
  <sheetProtection/>
  <mergeCells count="5">
    <mergeCell ref="D18:G18"/>
    <mergeCell ref="F48:G48"/>
    <mergeCell ref="F49:G49"/>
    <mergeCell ref="E55:H55"/>
    <mergeCell ref="E54:H54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IES</dc:creator>
  <cp:keywords/>
  <dc:description/>
  <cp:lastModifiedBy>pc</cp:lastModifiedBy>
  <cp:lastPrinted>2022-05-26T10:37:39Z</cp:lastPrinted>
  <dcterms:created xsi:type="dcterms:W3CDTF">2013-10-14T09:40:57Z</dcterms:created>
  <dcterms:modified xsi:type="dcterms:W3CDTF">2022-06-03T09:53:52Z</dcterms:modified>
  <cp:category/>
  <cp:version/>
  <cp:contentType/>
  <cp:contentStatus/>
</cp:coreProperties>
</file>